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4"/>
  <workbookPr autoCompressPictures="0"/>
  <mc:AlternateContent xmlns:mc="http://schemas.openxmlformats.org/markup-compatibility/2006">
    <mc:Choice Requires="x15">
      <x15ac:absPath xmlns:x15ac="http://schemas.microsoft.com/office/spreadsheetml/2010/11/ac" url="D:\Documents\МЭ SAFe\"/>
    </mc:Choice>
  </mc:AlternateContent>
  <xr:revisionPtr revIDLastSave="0" documentId="13_ncr:1_{EE82D7F1-BD05-4F87-8F5C-DF2E00F5B4E0}" xr6:coauthVersionLast="36" xr6:coauthVersionMax="45" xr10:uidLastSave="{00000000-0000-0000-0000-000000000000}"/>
  <bookViews>
    <workbookView xWindow="-120" yWindow="-120" windowWidth="29040" windowHeight="15840" xr2:uid="{00000000-000D-0000-FFFF-FFFF00000000}"/>
  </bookViews>
  <sheets>
    <sheet name="Самооценка ESD" sheetId="1" r:id="rId1"/>
    <sheet name="Лепестковая диаграмма ESD" sheetId="4" r:id="rId2"/>
  </sheets>
  <definedNames>
    <definedName name="_xlnm.Print_Titles" localSheetId="0">'Самооценка ESD'!$4:$8</definedName>
    <definedName name="_xlnm.Print_Area" localSheetId="0">'Самооценка ESD'!$B:$C</definedName>
  </definedNames>
  <calcPr calcId="191029"/>
  <extLst>
    <ext xmlns:x14="http://schemas.microsoft.com/office/spreadsheetml/2009/9/main" uri="{79F54976-1DA5-4618-B147-4CDE4B953A38}">
      <x14:workbookPr defaultImageDpi="32767"/>
    </ext>
  </extLst>
</workbook>
</file>

<file path=xl/calcChain.xml><?xml version="1.0" encoding="utf-8"?>
<calcChain xmlns="http://schemas.openxmlformats.org/spreadsheetml/2006/main">
  <c r="A42" i="1" l="1"/>
  <c r="I10" i="1" l="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9" i="1"/>
  <c r="J33" i="1" l="1"/>
  <c r="J19" i="1"/>
  <c r="J9" i="1"/>
  <c r="A44" i="1"/>
  <c r="A43" i="1"/>
  <c r="B43" i="1" l="1"/>
  <c r="B42" i="1"/>
  <c r="B44" i="1"/>
  <c r="K19" i="1"/>
  <c r="K9" i="1"/>
  <c r="K33" i="1"/>
</calcChain>
</file>

<file path=xl/sharedStrings.xml><?xml version="1.0" encoding="utf-8"?>
<sst xmlns="http://schemas.openxmlformats.org/spreadsheetml/2006/main" count="79" uniqueCount="48">
  <si>
    <t>Dimension</t>
  </si>
  <si>
    <t>© Scaled Agile, Inc. All rights reserved.</t>
  </si>
  <si>
    <r>
      <t xml:space="preserve">Group: </t>
    </r>
    <r>
      <rPr>
        <sz val="9"/>
        <rFont val="Arial"/>
        <family val="2"/>
      </rPr>
      <t xml:space="preserve">xxxxxxxxxxxxxxxxx       </t>
    </r>
    <r>
      <rPr>
        <b/>
        <sz val="9"/>
        <rFont val="Arial"/>
        <family val="2"/>
      </rPr>
      <t>Date:</t>
    </r>
    <r>
      <rPr>
        <sz val="9"/>
        <rFont val="Arial"/>
        <family val="2"/>
      </rPr>
      <t xml:space="preserve"> xx/x/20xx</t>
    </r>
  </si>
  <si>
    <t>X</t>
  </si>
  <si>
    <t>Поставка корпоративных решений</t>
  </si>
  <si>
    <t>Да</t>
  </si>
  <si>
    <t>Скорее да, чем нет</t>
  </si>
  <si>
    <t>Ни да, ни нет</t>
  </si>
  <si>
    <t>Скорее нет, чем да</t>
  </si>
  <si>
    <t>Нет</t>
  </si>
  <si>
    <t>Не применимо</t>
  </si>
  <si>
    <t>Оценка</t>
  </si>
  <si>
    <t>Измерение</t>
  </si>
  <si>
    <t>Утверждение</t>
  </si>
  <si>
    <t>Бережливые Решения и системное проектирование</t>
  </si>
  <si>
    <t>Координация поездов и поставщиков</t>
  </si>
  <si>
    <t>Непрерывная эволюция работающих систем</t>
  </si>
  <si>
    <t>Спецификации системы включают знания, опыт и отзывы команды и поставщиков</t>
  </si>
  <si>
    <t>Дорожная карта Решения прогнозирует работу над системой на дительную перспективу</t>
  </si>
  <si>
    <t>Позволяют ли вариативные спецификации системы командам и поставщикам изучать альтернативы и компромиссы</t>
  </si>
  <si>
    <t>В замысле фиксированного/гибкого Решения расписаны системные требования, дизайн системы и данные о нормативных ограничениях</t>
  </si>
  <si>
    <t>Дорожные карты корректируются на основе обратной связи и обучения</t>
  </si>
  <si>
    <t>Архитектура системы обеспечивает масштабируемость, модульность, удобство выпуска и обслуживания</t>
  </si>
  <si>
    <t>Тестовые двойники (прокси, заглушки, цифровые копии) ускоряют разработку, тестирование, интеграцию и обучение</t>
  </si>
  <si>
    <t>Персонал, отвечающий за соблюдение нормативных требований, обучен принципам Lean-Agile и SAFe и является частью потока создания ценности</t>
  </si>
  <si>
    <t>Действия по соблюдению нормативных требований выполняются небольшими порциями и по возможности автоматизируются в конвейере непрерывной доставки</t>
  </si>
  <si>
    <t>Поезда Решений координируют ART и поставщиков</t>
  </si>
  <si>
    <t>Мероприятия проводят выделенные и обученные Инженеры Поездов Решений (STE)</t>
  </si>
  <si>
    <t>Выделенный и обученный менеджер по Решениям разрабатывает и приоритезирует бэклог и дорожную карту</t>
  </si>
  <si>
    <t>Выделенные и обученные архитекторы Решений обмениваются общим техническим и архитектурным видением</t>
  </si>
  <si>
    <t>Мероприятия Поезда Решения выполняются последовательно, включая планирование до и после PI, синхронизацию решений и архитектуры</t>
  </si>
  <si>
    <t>Поставщики действуют как ART, согласовывая дорожные карты, постоянно интегрируя свой вклад и участвуя в мероприятиях Поезда Решения</t>
  </si>
  <si>
    <t>Доска Решения используется для планирования и отслеживания Возможностей и зависимостей</t>
  </si>
  <si>
    <t>Элементы Решения интегрируются в PI с высокой частотой</t>
  </si>
  <si>
    <t>Двойники интеграционных тестов имитируют поведение дорогостоящих, дефицитных и долговременных элементов Решения</t>
  </si>
  <si>
    <t>Полное сквозное Решение интегрируется с высокой частотой, по крайней мере, в каждом Инкременте Программы</t>
  </si>
  <si>
    <t>Демонстрация Решения в каждом PI оценивает последнее интегрированное Решение всех ART и поставщиков</t>
  </si>
  <si>
    <t>Инспекция и Адаптация (I&amp;A) на уровне Решения выявляет возможности для улучшения в каждом PI</t>
  </si>
  <si>
    <t>Системы проектируются для развертывания с минимально-жизнеспособным набором функций, а затем дорабатываются на площадках внедрения</t>
  </si>
  <si>
    <t>Архитектура Решения ускоряет изучение, интеграцию, развертывание и выпуск новых ценностей</t>
  </si>
  <si>
    <t>CDP обеспечивает непрерывное развертывание функций в действующих системах без передачи их конечным пользователям</t>
  </si>
  <si>
    <t>Команды и ART могут независимо интегрировать, развертывать и выпускать ценность по запросу</t>
  </si>
  <si>
    <t>Действия по проверке соответствия требованиям и ожиданиям клиантов выполняются постоянно и включаются в определение готовности (DoD)</t>
  </si>
  <si>
    <t>В преддверии PI-планирования руководители Поезда Решения расставляют приоритеты и доводят Возможности до ART и поставщиков</t>
  </si>
  <si>
    <t>Выработанные в процессе I&amp;A улучшения уровня Решения направляются ответственному лицу</t>
  </si>
  <si>
    <t>Команды вместе создают конвейер непрерывной поставки (CDP) и Решение</t>
  </si>
  <si>
    <t>Дорожные карты Решения и PI показывают работы как по созданию конвейера CDP, так и Решения</t>
  </si>
  <si>
    <t>Тесты по проверке функциональных и нефункциональных требований, проверки соблюдения нормативов автоматизированы везде, где это возможно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</si>
</sst>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Arial"/>
    </font>
    <font>
      <sz val="8"/>
      <name val="Arial"/>
      <family val="2"/>
    </font>
    <font>
      <b/>
      <sz val="8"/>
      <name val="Arial"/>
      <family val="2"/>
    </font>
    <font>
      <sz val="10"/>
      <name val="Arial"/>
      <family val="2"/>
    </font>
    <font>
      <sz val="8"/>
      <name val="Arial"/>
      <family val="2"/>
    </font>
    <font>
      <sz val="9"/>
      <name val="Arial"/>
      <family val="2"/>
    </font>
    <font>
      <b/>
      <sz val="9"/>
      <name val="Arial"/>
      <family val="2"/>
    </font>
    <font>
      <b/>
      <sz val="14"/>
      <color rgb="FF002060"/>
      <name val="Arial"/>
      <family val="2"/>
    </font>
    <font>
      <b/>
      <sz val="14"/>
      <color rgb="FF0070C0"/>
      <name val="Arial"/>
      <family val="2"/>
    </font>
    <font>
      <b/>
      <sz val="16"/>
      <color rgb="FF002060"/>
      <name val="Arial"/>
      <family val="2"/>
    </font>
  </fonts>
  <fills count="4">
    <fill>
      <patternFill patternType="none"/>
    </fill>
    <fill>
      <patternFill patternType="gray125"/>
    </fill>
    <fill>
      <patternFill patternType="solid">
        <fgColor indexed="22"/>
        <bgColor indexed="64"/>
      </patternFill>
    </fill>
    <fill>
      <patternFill patternType="solid">
        <fgColor theme="5"/>
        <bgColor indexed="64"/>
      </patternFill>
    </fill>
  </fills>
  <borders count="32">
    <border>
      <left/>
      <right/>
      <top/>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left style="medium">
        <color auto="1"/>
      </left>
      <right/>
      <top/>
      <bottom/>
      <diagonal/>
    </border>
    <border>
      <left style="medium">
        <color auto="1"/>
      </left>
      <right/>
      <top style="medium">
        <color auto="1"/>
      </top>
      <bottom/>
      <diagonal/>
    </border>
    <border>
      <left style="medium">
        <color auto="1"/>
      </left>
      <right/>
      <top/>
      <bottom style="medium">
        <color auto="1"/>
      </bottom>
      <diagonal/>
    </border>
    <border>
      <left style="thin">
        <color indexed="64"/>
      </left>
      <right style="thin">
        <color indexed="64"/>
      </right>
      <top style="thin">
        <color indexed="64"/>
      </top>
      <bottom style="thin">
        <color indexed="64"/>
      </bottom>
      <diagonal/>
    </border>
    <border>
      <left/>
      <right style="medium">
        <color auto="1"/>
      </right>
      <top style="thin">
        <color auto="1"/>
      </top>
      <bottom style="thin">
        <color auto="1"/>
      </bottom>
      <diagonal/>
    </border>
    <border>
      <left/>
      <right style="thin">
        <color indexed="64"/>
      </right>
      <top style="thin">
        <color indexed="64"/>
      </top>
      <bottom style="thin">
        <color indexed="64"/>
      </bottom>
      <diagonal/>
    </border>
    <border>
      <left style="medium">
        <color auto="1"/>
      </left>
      <right style="medium">
        <color auto="1"/>
      </right>
      <top style="thin">
        <color auto="1"/>
      </top>
      <bottom style="thin">
        <color indexed="64"/>
      </bottom>
      <diagonal/>
    </border>
    <border>
      <left style="medium">
        <color auto="1"/>
      </left>
      <right style="medium">
        <color auto="1"/>
      </right>
      <top/>
      <bottom style="thin">
        <color auto="1"/>
      </bottom>
      <diagonal/>
    </border>
    <border>
      <left style="medium">
        <color auto="1"/>
      </left>
      <right style="medium">
        <color auto="1"/>
      </right>
      <top/>
      <bottom/>
      <diagonal/>
    </border>
    <border>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style="thin">
        <color indexed="64"/>
      </left>
      <right style="medium">
        <color auto="1"/>
      </right>
      <top style="medium">
        <color auto="1"/>
      </top>
      <bottom style="medium">
        <color auto="1"/>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style="thin">
        <color indexed="64"/>
      </bottom>
      <diagonal/>
    </border>
    <border>
      <left/>
      <right style="thin">
        <color indexed="64"/>
      </right>
      <top/>
      <bottom style="thin">
        <color indexed="64"/>
      </bottom>
      <diagonal/>
    </border>
    <border>
      <left style="thin">
        <color indexed="64"/>
      </left>
      <right style="medium">
        <color auto="1"/>
      </right>
      <top/>
      <bottom style="medium">
        <color auto="1"/>
      </bottom>
      <diagonal/>
    </border>
    <border>
      <left style="medium">
        <color auto="1"/>
      </left>
      <right/>
      <top/>
      <bottom style="thin">
        <color auto="1"/>
      </bottom>
      <diagonal/>
    </border>
    <border>
      <left style="medium">
        <color auto="1"/>
      </left>
      <right/>
      <top style="thin">
        <color auto="1"/>
      </top>
      <bottom style="thin">
        <color indexed="64"/>
      </bottom>
      <diagonal/>
    </border>
    <border>
      <left style="medium">
        <color auto="1"/>
      </left>
      <right/>
      <top style="thin">
        <color auto="1"/>
      </top>
      <bottom style="medium">
        <color auto="1"/>
      </bottom>
      <diagonal/>
    </border>
    <border>
      <left/>
      <right style="medium">
        <color auto="1"/>
      </right>
      <top style="medium">
        <color auto="1"/>
      </top>
      <bottom style="thin">
        <color indexed="64"/>
      </bottom>
      <diagonal/>
    </border>
    <border>
      <left/>
      <right style="medium">
        <color auto="1"/>
      </right>
      <top style="thin">
        <color auto="1"/>
      </top>
      <bottom style="medium">
        <color auto="1"/>
      </bottom>
      <diagonal/>
    </border>
    <border>
      <left/>
      <right style="medium">
        <color auto="1"/>
      </right>
      <top/>
      <bottom style="thin">
        <color auto="1"/>
      </bottom>
      <diagonal/>
    </border>
    <border>
      <left style="medium">
        <color auto="1"/>
      </left>
      <right/>
      <top style="medium">
        <color auto="1"/>
      </top>
      <bottom style="thin">
        <color indexed="64"/>
      </bottom>
      <diagonal/>
    </border>
    <border>
      <left/>
      <right style="medium">
        <color auto="1"/>
      </right>
      <top/>
      <bottom/>
      <diagonal/>
    </border>
  </borders>
  <cellStyleXfs count="1">
    <xf numFmtId="0" fontId="0" fillId="0" borderId="0"/>
  </cellStyleXfs>
  <cellXfs count="77">
    <xf numFmtId="0" fontId="0" fillId="0" borderId="0" xfId="0"/>
    <xf numFmtId="0" fontId="3" fillId="0" borderId="0" xfId="0" applyFont="1"/>
    <xf numFmtId="0" fontId="3" fillId="0" borderId="0" xfId="0" applyFont="1" applyAlignment="1">
      <alignment wrapText="1"/>
    </xf>
    <xf numFmtId="0" fontId="5" fillId="0" borderId="0" xfId="0" applyFont="1" applyBorder="1"/>
    <xf numFmtId="0" fontId="5" fillId="0" borderId="0" xfId="0" applyFont="1" applyBorder="1" applyAlignment="1">
      <alignment vertical="center"/>
    </xf>
    <xf numFmtId="0" fontId="2" fillId="3" borderId="3" xfId="0" applyFont="1" applyFill="1" applyBorder="1" applyAlignment="1">
      <alignment vertical="center"/>
    </xf>
    <xf numFmtId="0" fontId="2" fillId="3" borderId="5" xfId="0" applyFont="1" applyFill="1" applyBorder="1" applyAlignment="1">
      <alignment vertical="center"/>
    </xf>
    <xf numFmtId="0" fontId="6" fillId="3" borderId="3" xfId="0" applyFont="1" applyFill="1" applyBorder="1" applyAlignment="1">
      <alignment horizontal="left" vertical="center"/>
    </xf>
    <xf numFmtId="0" fontId="7" fillId="3" borderId="4" xfId="0" applyFont="1" applyFill="1" applyBorder="1" applyAlignment="1">
      <alignment horizontal="centerContinuous"/>
    </xf>
    <xf numFmtId="0" fontId="0" fillId="0" borderId="0" xfId="0" applyFont="1"/>
    <xf numFmtId="0" fontId="9" fillId="3" borderId="3" xfId="0" applyFont="1" applyFill="1" applyBorder="1" applyAlignment="1">
      <alignment horizontal="left"/>
    </xf>
    <xf numFmtId="0" fontId="1" fillId="3" borderId="3" xfId="0" applyFont="1" applyFill="1" applyBorder="1" applyAlignment="1">
      <alignment horizontal="left" vertical="center"/>
    </xf>
    <xf numFmtId="0" fontId="0" fillId="0" borderId="0" xfId="0" applyFont="1" applyAlignment="1">
      <alignment vertical="center"/>
    </xf>
    <xf numFmtId="0" fontId="0" fillId="0" borderId="0" xfId="0" applyFont="1" applyAlignment="1">
      <alignment vertical="top"/>
    </xf>
    <xf numFmtId="0" fontId="5" fillId="0" borderId="0" xfId="0" applyFont="1" applyBorder="1" applyAlignment="1">
      <alignment vertical="top"/>
    </xf>
    <xf numFmtId="0" fontId="1" fillId="0" borderId="0" xfId="0" applyFont="1" applyFill="1" applyBorder="1" applyAlignment="1">
      <alignment vertical="top"/>
    </xf>
    <xf numFmtId="0" fontId="3" fillId="0" borderId="0" xfId="0" applyFont="1" applyAlignment="1">
      <alignment vertical="top"/>
    </xf>
    <xf numFmtId="0" fontId="1" fillId="0" borderId="0" xfId="0" applyFont="1" applyFill="1" applyAlignment="1">
      <alignment vertical="top"/>
    </xf>
    <xf numFmtId="0" fontId="4" fillId="0" borderId="2" xfId="0" applyFont="1" applyFill="1" applyBorder="1"/>
    <xf numFmtId="0" fontId="4" fillId="0" borderId="0" xfId="0" applyFont="1" applyFill="1"/>
    <xf numFmtId="0" fontId="4" fillId="0" borderId="1" xfId="0" applyFont="1" applyFill="1" applyBorder="1"/>
    <xf numFmtId="0" fontId="3" fillId="0" borderId="0" xfId="0" applyFont="1" applyFill="1"/>
    <xf numFmtId="0" fontId="2" fillId="0" borderId="0" xfId="0" applyFont="1" applyFill="1" applyBorder="1" applyAlignment="1">
      <alignment vertical="top"/>
    </xf>
    <xf numFmtId="0" fontId="2" fillId="0" borderId="0" xfId="0" applyFont="1" applyFill="1" applyAlignment="1">
      <alignment vertical="top"/>
    </xf>
    <xf numFmtId="0" fontId="1" fillId="0" borderId="2" xfId="0" applyFont="1" applyFill="1" applyBorder="1"/>
    <xf numFmtId="0" fontId="1" fillId="0" borderId="1" xfId="0" applyFont="1" applyFill="1" applyBorder="1"/>
    <xf numFmtId="0" fontId="4" fillId="0" borderId="7" xfId="0" applyFont="1" applyFill="1" applyBorder="1"/>
    <xf numFmtId="0" fontId="4" fillId="0" borderId="8" xfId="0" applyFont="1" applyFill="1" applyBorder="1"/>
    <xf numFmtId="0" fontId="4" fillId="0" borderId="9" xfId="0" applyFont="1" applyFill="1" applyBorder="1"/>
    <xf numFmtId="0" fontId="1" fillId="0" borderId="9" xfId="0" applyFont="1" applyFill="1" applyBorder="1"/>
    <xf numFmtId="0" fontId="1" fillId="0" borderId="10" xfId="0" applyFont="1" applyFill="1" applyBorder="1"/>
    <xf numFmtId="0" fontId="4" fillId="0" borderId="10" xfId="0" applyFont="1" applyFill="1" applyBorder="1"/>
    <xf numFmtId="0" fontId="8" fillId="3" borderId="3" xfId="0" applyFont="1" applyFill="1" applyBorder="1" applyAlignment="1">
      <alignment horizontal="center" vertical="center"/>
    </xf>
    <xf numFmtId="0" fontId="8" fillId="3" borderId="3" xfId="0" applyFont="1" applyFill="1" applyBorder="1" applyAlignment="1">
      <alignment horizontal="centerContinuous"/>
    </xf>
    <xf numFmtId="0" fontId="6" fillId="3" borderId="3" xfId="0" applyFont="1" applyFill="1" applyBorder="1" applyAlignment="1">
      <alignment horizontal="centerContinuous" vertical="center"/>
    </xf>
    <xf numFmtId="0" fontId="6" fillId="3" borderId="3" xfId="0" applyFont="1" applyFill="1" applyBorder="1" applyAlignment="1">
      <alignment vertical="center"/>
    </xf>
    <xf numFmtId="0" fontId="1" fillId="0" borderId="12" xfId="0" applyFont="1" applyFill="1" applyBorder="1" applyAlignment="1">
      <alignment vertical="top"/>
    </xf>
    <xf numFmtId="0" fontId="6" fillId="2" borderId="15" xfId="0" applyFont="1" applyFill="1" applyBorder="1" applyAlignment="1">
      <alignment wrapText="1"/>
    </xf>
    <xf numFmtId="49" fontId="6" fillId="2" borderId="13" xfId="0" applyNumberFormat="1" applyFont="1" applyFill="1" applyBorder="1" applyAlignment="1">
      <alignment horizontal="center" vertical="center"/>
    </xf>
    <xf numFmtId="0" fontId="6" fillId="2" borderId="16" xfId="0" applyFont="1" applyFill="1" applyBorder="1" applyAlignment="1">
      <alignment horizontal="center" vertical="center" wrapText="1"/>
    </xf>
    <xf numFmtId="49" fontId="6" fillId="2" borderId="16" xfId="0" applyNumberFormat="1" applyFont="1" applyFill="1" applyBorder="1" applyAlignment="1">
      <alignment horizontal="center" vertical="center"/>
    </xf>
    <xf numFmtId="0" fontId="1" fillId="0" borderId="0" xfId="0" applyFont="1" applyAlignment="1">
      <alignment wrapText="1"/>
    </xf>
    <xf numFmtId="0" fontId="6" fillId="3" borderId="5" xfId="0" applyFont="1" applyFill="1" applyBorder="1" applyAlignment="1">
      <alignment vertical="center"/>
    </xf>
    <xf numFmtId="0" fontId="1" fillId="0" borderId="19" xfId="0" applyFont="1" applyFill="1" applyBorder="1"/>
    <xf numFmtId="0" fontId="4" fillId="0" borderId="20" xfId="0" applyFont="1" applyFill="1" applyBorder="1"/>
    <xf numFmtId="0" fontId="4" fillId="0" borderId="22" xfId="0" applyFont="1" applyFill="1" applyBorder="1"/>
    <xf numFmtId="0" fontId="4" fillId="0" borderId="19" xfId="0" applyFont="1" applyFill="1" applyBorder="1"/>
    <xf numFmtId="0" fontId="3" fillId="0" borderId="8" xfId="0" applyFont="1" applyFill="1" applyBorder="1"/>
    <xf numFmtId="0" fontId="1" fillId="0" borderId="6" xfId="0" applyFont="1" applyBorder="1" applyAlignment="1">
      <alignment vertical="center"/>
    </xf>
    <xf numFmtId="0" fontId="1" fillId="0" borderId="11" xfId="0" applyFont="1" applyBorder="1"/>
    <xf numFmtId="0" fontId="1" fillId="0" borderId="18" xfId="0" applyFont="1" applyBorder="1"/>
    <xf numFmtId="0" fontId="1" fillId="0" borderId="23" xfId="0" applyFont="1" applyFill="1" applyBorder="1"/>
    <xf numFmtId="0" fontId="1" fillId="0" borderId="20" xfId="0" applyFont="1" applyFill="1" applyBorder="1"/>
    <xf numFmtId="0" fontId="1" fillId="0" borderId="8" xfId="0" applyFont="1" applyBorder="1"/>
    <xf numFmtId="0" fontId="1" fillId="0" borderId="14" xfId="0" applyFont="1" applyBorder="1"/>
    <xf numFmtId="0" fontId="6" fillId="2" borderId="13" xfId="0" applyFont="1" applyFill="1" applyBorder="1" applyAlignment="1">
      <alignment wrapText="1"/>
    </xf>
    <xf numFmtId="0" fontId="1" fillId="0" borderId="21" xfId="0" applyFont="1" applyBorder="1" applyAlignment="1">
      <alignment horizontal="right"/>
    </xf>
    <xf numFmtId="0" fontId="4" fillId="0" borderId="24" xfId="0" applyFont="1" applyFill="1" applyBorder="1"/>
    <xf numFmtId="0" fontId="4" fillId="0" borderId="25" xfId="0" applyFont="1" applyFill="1" applyBorder="1"/>
    <xf numFmtId="0" fontId="4" fillId="0" borderId="26" xfId="0" applyFont="1" applyFill="1" applyBorder="1"/>
    <xf numFmtId="2" fontId="1" fillId="0" borderId="27" xfId="0" applyNumberFormat="1" applyFont="1" applyBorder="1" applyAlignment="1">
      <alignment horizontal="right"/>
    </xf>
    <xf numFmtId="0" fontId="3" fillId="0" borderId="7" xfId="0" applyFont="1" applyFill="1" applyBorder="1"/>
    <xf numFmtId="0" fontId="4" fillId="0" borderId="28" xfId="0" applyFont="1" applyFill="1" applyBorder="1"/>
    <xf numFmtId="0" fontId="1" fillId="0" borderId="9" xfId="0" applyFont="1" applyBorder="1" applyAlignment="1">
      <alignment horizontal="right"/>
    </xf>
    <xf numFmtId="0" fontId="1" fillId="0" borderId="19" xfId="0" applyFont="1" applyBorder="1" applyAlignment="1">
      <alignment horizontal="right"/>
    </xf>
    <xf numFmtId="0" fontId="3" fillId="0" borderId="29" xfId="0" applyFont="1" applyFill="1" applyBorder="1"/>
    <xf numFmtId="0" fontId="3" fillId="0" borderId="28" xfId="0" applyFont="1" applyFill="1" applyBorder="1"/>
    <xf numFmtId="0" fontId="1" fillId="0" borderId="10" xfId="0" applyFont="1" applyBorder="1" applyAlignment="1">
      <alignment horizontal="right"/>
    </xf>
    <xf numFmtId="0" fontId="4" fillId="0" borderId="30" xfId="0" applyFont="1" applyFill="1" applyBorder="1"/>
    <xf numFmtId="0" fontId="4" fillId="0" borderId="29" xfId="0" applyFont="1" applyFill="1" applyBorder="1"/>
    <xf numFmtId="0" fontId="6" fillId="2" borderId="13" xfId="0" applyFont="1" applyFill="1" applyBorder="1" applyAlignment="1">
      <alignment horizontal="center" vertical="center" wrapText="1"/>
    </xf>
    <xf numFmtId="2" fontId="3" fillId="0" borderId="6" xfId="0" applyNumberFormat="1" applyFont="1" applyBorder="1" applyAlignment="1">
      <alignment wrapText="1"/>
    </xf>
    <xf numFmtId="0" fontId="1" fillId="0" borderId="11" xfId="0" applyFont="1" applyBorder="1" applyAlignment="1">
      <alignment wrapText="1"/>
    </xf>
    <xf numFmtId="0" fontId="1" fillId="0" borderId="14" xfId="0" applyFont="1" applyBorder="1" applyAlignment="1">
      <alignment wrapText="1"/>
    </xf>
    <xf numFmtId="0" fontId="1" fillId="0" borderId="18" xfId="0" applyFont="1" applyBorder="1" applyAlignment="1">
      <alignment wrapText="1"/>
    </xf>
    <xf numFmtId="0" fontId="2" fillId="0" borderId="17" xfId="0" applyFont="1" applyBorder="1" applyAlignment="1">
      <alignment horizontal="left" vertical="top" wrapText="1"/>
    </xf>
    <xf numFmtId="0" fontId="2" fillId="0" borderId="31" xfId="0" applyFont="1" applyBorder="1" applyAlignment="1">
      <alignment horizontal="left" vertical="top" wrapText="1"/>
    </xf>
  </cellXfs>
  <cellStyles count="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3366"/>
                </a:solidFill>
                <a:latin typeface="Arial"/>
                <a:ea typeface="Arial"/>
                <a:cs typeface="Arial"/>
              </a:defRPr>
            </a:pPr>
            <a:r>
              <a:rPr lang="ru-RU"/>
              <a:t>Самооценка поставки корпоративных решений</a:t>
            </a:r>
            <a:endParaRPr lang="en-US"/>
          </a:p>
        </c:rich>
      </c:tx>
      <c:layout>
        <c:manualLayout>
          <c:xMode val="edge"/>
          <c:yMode val="edge"/>
          <c:x val="0.36930417031204432"/>
          <c:y val="4.8022575609421372E-2"/>
        </c:manualLayout>
      </c:layout>
      <c:overlay val="0"/>
      <c:spPr>
        <a:noFill/>
        <a:ln w="25400">
          <a:noFill/>
        </a:ln>
      </c:spPr>
    </c:title>
    <c:autoTitleDeleted val="0"/>
    <c:plotArea>
      <c:layout>
        <c:manualLayout>
          <c:layoutTarget val="inner"/>
          <c:xMode val="edge"/>
          <c:yMode val="edge"/>
          <c:x val="0.24225523476232136"/>
          <c:y val="0.17254147153174482"/>
          <c:w val="0.51945336832895872"/>
          <c:h val="0.76390201224846876"/>
        </c:manualLayout>
      </c:layout>
      <c:radarChart>
        <c:radarStyle val="marker"/>
        <c:varyColors val="0"/>
        <c:ser>
          <c:idx val="0"/>
          <c:order val="0"/>
          <c:tx>
            <c:strRef>
              <c:f>'Самооценка ESD'!$B$3</c:f>
              <c:strCache>
                <c:ptCount val="1"/>
                <c:pt idx="0">
                  <c:v>Поставка корпоративных решений</c:v>
                </c:pt>
              </c:strCache>
            </c:strRef>
          </c:tx>
          <c:spPr>
            <a:ln w="38100">
              <a:solidFill>
                <a:srgbClr val="C00000"/>
              </a:solidFill>
              <a:prstDash val="solid"/>
            </a:ln>
          </c:spPr>
          <c:marker>
            <c:spPr>
              <a:ln>
                <a:solidFill>
                  <a:srgbClr val="C00000"/>
                </a:solidFill>
              </a:ln>
            </c:spPr>
          </c:marker>
          <c:cat>
            <c:strRef>
              <c:f>'Самооценка ESD'!$A$42:$A$44</c:f>
              <c:strCache>
                <c:ptCount val="3"/>
                <c:pt idx="0">
                  <c:v>Бережливые Решения и системное проектирование</c:v>
                </c:pt>
                <c:pt idx="1">
                  <c:v>Координация поездов и поставщиков</c:v>
                </c:pt>
                <c:pt idx="2">
                  <c:v>Непрерывная эволюция работающих систем</c:v>
                </c:pt>
              </c:strCache>
            </c:strRef>
          </c:cat>
          <c:val>
            <c:numRef>
              <c:f>'Самооценка ESD'!$B$42:$B$44</c:f>
              <c:numCache>
                <c:formatCode>0.00</c:formatCode>
                <c:ptCount val="3"/>
                <c:pt idx="0">
                  <c:v>1.1000000000000001</c:v>
                </c:pt>
                <c:pt idx="1">
                  <c:v>1.0714285714285714</c:v>
                </c:pt>
                <c:pt idx="2">
                  <c:v>1.1428571428571428</c:v>
                </c:pt>
              </c:numCache>
            </c:numRef>
          </c:val>
          <c:extLst>
            <c:ext xmlns:c16="http://schemas.microsoft.com/office/drawing/2014/chart" uri="{C3380CC4-5D6E-409C-BE32-E72D297353CC}">
              <c16:uniqueId val="{00000000-8966-C04D-A10A-46112B666D6A}"/>
            </c:ext>
          </c:extLst>
        </c:ser>
        <c:dLbls>
          <c:showLegendKey val="0"/>
          <c:showVal val="0"/>
          <c:showCatName val="0"/>
          <c:showSerName val="0"/>
          <c:showPercent val="0"/>
          <c:showBubbleSize val="0"/>
        </c:dLbls>
        <c:axId val="1963472544"/>
        <c:axId val="1963474176"/>
      </c:radarChart>
      <c:catAx>
        <c:axId val="1963472544"/>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1100" b="1" i="0" u="none" strike="noStrike" baseline="0">
                <a:solidFill>
                  <a:srgbClr val="000000"/>
                </a:solidFill>
                <a:latin typeface="Arial"/>
                <a:ea typeface="Arial"/>
                <a:cs typeface="Arial"/>
              </a:defRPr>
            </a:pPr>
            <a:endParaRPr lang="ru-RU"/>
          </a:p>
        </c:txPr>
        <c:crossAx val="1963474176"/>
        <c:crosses val="autoZero"/>
        <c:auto val="0"/>
        <c:lblAlgn val="ctr"/>
        <c:lblOffset val="100"/>
        <c:noMultiLvlLbl val="0"/>
      </c:catAx>
      <c:valAx>
        <c:axId val="1963474176"/>
        <c:scaling>
          <c:orientation val="minMax"/>
          <c:max val="5"/>
          <c:min val="1"/>
        </c:scaling>
        <c:delete val="0"/>
        <c:axPos val="l"/>
        <c:majorGridlines>
          <c:spPr>
            <a:ln w="3175">
              <a:solidFill>
                <a:srgbClr val="3366FF"/>
              </a:solidFill>
              <a:prstDash val="solid"/>
            </a:ln>
          </c:spPr>
        </c:majorGridlines>
        <c:numFmt formatCode="0.00" sourceLinked="1"/>
        <c:majorTickMark val="cross"/>
        <c:minorTickMark val="none"/>
        <c:tickLblPos val="high"/>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RU"/>
          </a:p>
        </c:txPr>
        <c:crossAx val="1963472544"/>
        <c:crosses val="autoZero"/>
        <c:crossBetween val="between"/>
        <c:majorUnit val="1"/>
        <c:minorUnit val="1"/>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ru-RU"/>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46183</xdr:colOff>
      <xdr:row>0</xdr:row>
      <xdr:rowOff>56804</xdr:rowOff>
    </xdr:from>
    <xdr:to>
      <xdr:col>1</xdr:col>
      <xdr:colOff>2412311</xdr:colOff>
      <xdr:row>0</xdr:row>
      <xdr:rowOff>323273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6183" y="56804"/>
          <a:ext cx="2366128" cy="2664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2120900" y="12700"/>
    <xdr:ext cx="12369800" cy="6908800"/>
    <xdr:graphicFrame macro="">
      <xdr:nvGraphicFramePr>
        <xdr:cNvPr id="2" name="Chart 1">
          <a:extLst>
            <a:ext uri="{FF2B5EF4-FFF2-40B4-BE49-F238E27FC236}">
              <a16:creationId xmlns:a16="http://schemas.microsoft.com/office/drawing/2014/main" id="{2621FD7A-CBCE-194A-B0FC-4A8A2085913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Fast Frontier">
      <a:dk1>
        <a:srgbClr val="577483"/>
      </a:dk1>
      <a:lt1>
        <a:srgbClr val="7FA4BE"/>
      </a:lt1>
      <a:dk2>
        <a:srgbClr val="BC792F"/>
      </a:dk2>
      <a:lt2>
        <a:srgbClr val="E2A143"/>
      </a:lt2>
      <a:accent1>
        <a:srgbClr val="C0C0C0"/>
      </a:accent1>
      <a:accent2>
        <a:srgbClr val="FFFFFF"/>
      </a:accent2>
      <a:accent3>
        <a:srgbClr val="FFFF99"/>
      </a:accent3>
      <a:accent4>
        <a:srgbClr val="080808"/>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4"/>
  <sheetViews>
    <sheetView showGridLines="0" tabSelected="1" zoomScale="130" zoomScaleNormal="130" zoomScaleSheetLayoutView="100" zoomScalePageLayoutView="143" workbookViewId="0">
      <pane xSplit="1" ySplit="8" topLeftCell="B30" activePane="bottomRight" state="frozen"/>
      <selection pane="topRight" activeCell="C1" sqref="C1"/>
      <selection pane="bottomLeft" activeCell="A9" sqref="A9"/>
      <selection pane="bottomRight" activeCell="B39" sqref="B39"/>
    </sheetView>
  </sheetViews>
  <sheetFormatPr defaultColWidth="11.42578125" defaultRowHeight="12.75" x14ac:dyDescent="0.2"/>
  <cols>
    <col min="1" max="1" width="26.42578125" style="16" customWidth="1"/>
    <col min="2" max="2" width="94.5703125" style="2" customWidth="1"/>
    <col min="3" max="3" width="11.28515625" style="1" customWidth="1"/>
    <col min="4" max="10" width="11.42578125" style="1"/>
    <col min="11" max="11" width="0" style="1" hidden="1" customWidth="1"/>
    <col min="12" max="16384" width="11.42578125" style="1"/>
  </cols>
  <sheetData>
    <row r="1" spans="1:11" s="9" customFormat="1" ht="27.95" customHeight="1" x14ac:dyDescent="0.25">
      <c r="A1" s="13"/>
      <c r="B1" s="8"/>
      <c r="C1" s="33"/>
    </row>
    <row r="2" spans="1:11" s="12" customFormat="1" ht="21" customHeight="1" x14ac:dyDescent="0.2">
      <c r="A2" s="13"/>
      <c r="B2" s="11" t="s">
        <v>1</v>
      </c>
      <c r="C2" s="32"/>
    </row>
    <row r="3" spans="1:11" s="9" customFormat="1" ht="21" customHeight="1" x14ac:dyDescent="0.3">
      <c r="A3" s="13"/>
      <c r="B3" s="10" t="s">
        <v>4</v>
      </c>
      <c r="C3" s="33"/>
    </row>
    <row r="4" spans="1:11" s="4" customFormat="1" ht="15.75" customHeight="1" x14ac:dyDescent="0.2">
      <c r="A4" s="14"/>
      <c r="B4" s="7" t="s">
        <v>2</v>
      </c>
      <c r="C4" s="34"/>
    </row>
    <row r="5" spans="1:11" s="4" customFormat="1" ht="3.75" customHeight="1" x14ac:dyDescent="0.2">
      <c r="A5" s="14"/>
      <c r="B5" s="5"/>
      <c r="C5" s="35"/>
    </row>
    <row r="6" spans="1:11" s="4" customFormat="1" ht="15.75" customHeight="1" x14ac:dyDescent="0.2">
      <c r="A6" s="14"/>
      <c r="B6" s="5"/>
      <c r="C6" s="35"/>
    </row>
    <row r="7" spans="1:11" s="4" customFormat="1" ht="3.75" customHeight="1" thickBot="1" x14ac:dyDescent="0.25">
      <c r="A7" s="14"/>
      <c r="B7" s="6"/>
      <c r="C7" s="42"/>
    </row>
    <row r="8" spans="1:11" s="3" customFormat="1" ht="33.950000000000003" customHeight="1" thickBot="1" x14ac:dyDescent="0.25">
      <c r="A8" s="37" t="s">
        <v>12</v>
      </c>
      <c r="B8" s="55" t="s">
        <v>13</v>
      </c>
      <c r="C8" s="38" t="s">
        <v>5</v>
      </c>
      <c r="D8" s="39" t="s">
        <v>6</v>
      </c>
      <c r="E8" s="39" t="s">
        <v>7</v>
      </c>
      <c r="F8" s="39" t="s">
        <v>8</v>
      </c>
      <c r="G8" s="40" t="s">
        <v>9</v>
      </c>
      <c r="H8" s="39" t="s">
        <v>10</v>
      </c>
      <c r="I8" s="70" t="s">
        <v>11</v>
      </c>
      <c r="J8" s="39" t="s">
        <v>12</v>
      </c>
      <c r="K8" s="39" t="s">
        <v>0</v>
      </c>
    </row>
    <row r="9" spans="1:11" s="19" customFormat="1" ht="21.75" customHeight="1" x14ac:dyDescent="0.2">
      <c r="A9" s="75" t="s">
        <v>14</v>
      </c>
      <c r="B9" s="72" t="s">
        <v>20</v>
      </c>
      <c r="C9" s="30"/>
      <c r="D9" s="18"/>
      <c r="E9" s="18"/>
      <c r="F9" s="18"/>
      <c r="G9" s="24" t="s">
        <v>3</v>
      </c>
      <c r="H9" s="68"/>
      <c r="I9" s="56">
        <f t="shared" ref="I9:I39" si="0">IF(C9="X",5,IF(D9="X",4,IF(E9="X",3,IF(F9="X",2,IF(G9="X",1,IF(H9="X","#N/A",""))))))</f>
        <v>1</v>
      </c>
      <c r="J9" s="60">
        <f>IF(SUM(I9:I18)=0,NA(),AVERAGEIF(I9:I18,"&lt;&gt;0"))</f>
        <v>1.1000000000000001</v>
      </c>
      <c r="K9" s="45">
        <f>AVERAGE(I9:I16)</f>
        <v>1.125</v>
      </c>
    </row>
    <row r="10" spans="1:11" s="19" customFormat="1" ht="12.95" customHeight="1" x14ac:dyDescent="0.2">
      <c r="A10" s="76"/>
      <c r="B10" s="49" t="s">
        <v>19</v>
      </c>
      <c r="C10" s="30"/>
      <c r="D10" s="18"/>
      <c r="E10" s="18"/>
      <c r="F10" s="18"/>
      <c r="G10" s="18" t="s">
        <v>3</v>
      </c>
      <c r="H10" s="57"/>
      <c r="I10" s="63">
        <f t="shared" si="0"/>
        <v>1</v>
      </c>
      <c r="J10" s="26"/>
      <c r="K10" s="27"/>
    </row>
    <row r="11" spans="1:11" s="19" customFormat="1" ht="12.95" customHeight="1" x14ac:dyDescent="0.2">
      <c r="A11" s="23"/>
      <c r="B11" s="49" t="s">
        <v>17</v>
      </c>
      <c r="C11" s="31"/>
      <c r="D11" s="24"/>
      <c r="E11" s="18"/>
      <c r="F11" s="18"/>
      <c r="G11" s="18" t="s">
        <v>3</v>
      </c>
      <c r="H11" s="57"/>
      <c r="I11" s="63">
        <f t="shared" si="0"/>
        <v>1</v>
      </c>
      <c r="J11" s="26"/>
      <c r="K11" s="27"/>
    </row>
    <row r="12" spans="1:11" s="19" customFormat="1" ht="12.95" customHeight="1" x14ac:dyDescent="0.2">
      <c r="A12" s="23"/>
      <c r="B12" s="49" t="s">
        <v>18</v>
      </c>
      <c r="C12" s="31"/>
      <c r="D12" s="24"/>
      <c r="E12" s="18"/>
      <c r="F12" s="18"/>
      <c r="G12" s="24" t="s">
        <v>3</v>
      </c>
      <c r="H12" s="57"/>
      <c r="I12" s="63">
        <f t="shared" si="0"/>
        <v>1</v>
      </c>
      <c r="J12" s="26"/>
      <c r="K12" s="27"/>
    </row>
    <row r="13" spans="1:11" s="19" customFormat="1" ht="12.95" customHeight="1" x14ac:dyDescent="0.2">
      <c r="A13" s="17"/>
      <c r="B13" s="49" t="s">
        <v>21</v>
      </c>
      <c r="C13" s="31"/>
      <c r="D13" s="24"/>
      <c r="E13" s="18"/>
      <c r="F13" s="18"/>
      <c r="G13" s="18" t="s">
        <v>3</v>
      </c>
      <c r="H13" s="57"/>
      <c r="I13" s="63">
        <f t="shared" si="0"/>
        <v>1</v>
      </c>
      <c r="J13" s="26"/>
      <c r="K13" s="27"/>
    </row>
    <row r="14" spans="1:11" s="19" customFormat="1" ht="12.95" customHeight="1" x14ac:dyDescent="0.2">
      <c r="A14" s="17"/>
      <c r="B14" s="49" t="s">
        <v>22</v>
      </c>
      <c r="C14" s="31"/>
      <c r="D14" s="24"/>
      <c r="E14" s="18"/>
      <c r="F14" s="18"/>
      <c r="G14" s="18" t="s">
        <v>3</v>
      </c>
      <c r="H14" s="57"/>
      <c r="I14" s="63">
        <f t="shared" si="0"/>
        <v>1</v>
      </c>
      <c r="J14" s="26"/>
      <c r="K14" s="27"/>
    </row>
    <row r="15" spans="1:11" s="19" customFormat="1" ht="12.95" customHeight="1" x14ac:dyDescent="0.2">
      <c r="A15" s="17"/>
      <c r="B15" s="49" t="s">
        <v>23</v>
      </c>
      <c r="C15" s="30"/>
      <c r="D15" s="18"/>
      <c r="E15" s="18"/>
      <c r="F15" s="24" t="s">
        <v>3</v>
      </c>
      <c r="G15" s="18"/>
      <c r="H15" s="57"/>
      <c r="I15" s="63">
        <f>IF(C15="X",5,IF(D15="X",4,IF(E15="X",3,IF(F15="X",2,IF(G15="X",1,IF(H15="X","#N/A",""))))))</f>
        <v>2</v>
      </c>
      <c r="J15" s="26"/>
      <c r="K15" s="27"/>
    </row>
    <row r="16" spans="1:11" s="19" customFormat="1" ht="28.5" customHeight="1" x14ac:dyDescent="0.2">
      <c r="A16" s="17"/>
      <c r="B16" s="72" t="s">
        <v>42</v>
      </c>
      <c r="C16" s="30"/>
      <c r="D16" s="18"/>
      <c r="E16" s="18"/>
      <c r="F16" s="18"/>
      <c r="G16" s="18" t="s">
        <v>3</v>
      </c>
      <c r="H16" s="57"/>
      <c r="I16" s="63">
        <f t="shared" si="0"/>
        <v>1</v>
      </c>
      <c r="J16" s="26"/>
      <c r="K16" s="27"/>
    </row>
    <row r="17" spans="1:11" s="19" customFormat="1" ht="28.5" customHeight="1" x14ac:dyDescent="0.2">
      <c r="A17" s="17"/>
      <c r="B17" s="72" t="s">
        <v>24</v>
      </c>
      <c r="C17" s="30"/>
      <c r="D17" s="24"/>
      <c r="E17" s="18"/>
      <c r="F17" s="18"/>
      <c r="G17" s="18" t="s">
        <v>3</v>
      </c>
      <c r="H17" s="57"/>
      <c r="I17" s="63">
        <f t="shared" si="0"/>
        <v>1</v>
      </c>
      <c r="J17" s="69"/>
      <c r="K17" s="27"/>
    </row>
    <row r="18" spans="1:11" s="19" customFormat="1" ht="28.5" customHeight="1" thickBot="1" x14ac:dyDescent="0.25">
      <c r="A18" s="17"/>
      <c r="B18" s="73" t="s">
        <v>25</v>
      </c>
      <c r="C18" s="43"/>
      <c r="D18" s="44"/>
      <c r="E18" s="44"/>
      <c r="F18" s="44"/>
      <c r="G18" s="52" t="s">
        <v>3</v>
      </c>
      <c r="H18" s="59"/>
      <c r="I18" s="64">
        <f t="shared" si="0"/>
        <v>1</v>
      </c>
      <c r="J18" s="62"/>
      <c r="K18" s="27"/>
    </row>
    <row r="19" spans="1:11" s="19" customFormat="1" ht="12.95" customHeight="1" x14ac:dyDescent="0.2">
      <c r="A19" s="75" t="s">
        <v>15</v>
      </c>
      <c r="B19" s="50" t="s">
        <v>26</v>
      </c>
      <c r="C19" s="31"/>
      <c r="D19" s="18"/>
      <c r="E19" s="24"/>
      <c r="F19" s="18"/>
      <c r="G19" s="18" t="s">
        <v>3</v>
      </c>
      <c r="H19" s="57"/>
      <c r="I19" s="67">
        <f t="shared" si="0"/>
        <v>1</v>
      </c>
      <c r="J19" s="60">
        <f>IF(SUM(I19:I32)=0,NA(),AVERAGEIF(I19:I32,"&lt;&gt;0"))</f>
        <v>1.0714285714285714</v>
      </c>
      <c r="K19" s="27">
        <f>AVERAGE(I19:I26)</f>
        <v>1</v>
      </c>
    </row>
    <row r="20" spans="1:11" s="19" customFormat="1" ht="12.95" customHeight="1" x14ac:dyDescent="0.2">
      <c r="A20" s="76"/>
      <c r="B20" s="49" t="s">
        <v>27</v>
      </c>
      <c r="C20" s="31"/>
      <c r="D20" s="18"/>
      <c r="E20" s="18"/>
      <c r="F20" s="24"/>
      <c r="G20" s="18" t="s">
        <v>3</v>
      </c>
      <c r="H20" s="57"/>
      <c r="I20" s="63">
        <f t="shared" si="0"/>
        <v>1</v>
      </c>
      <c r="J20" s="26"/>
      <c r="K20" s="27"/>
    </row>
    <row r="21" spans="1:11" s="19" customFormat="1" ht="12.95" customHeight="1" x14ac:dyDescent="0.2">
      <c r="A21" s="23"/>
      <c r="B21" s="49" t="s">
        <v>28</v>
      </c>
      <c r="C21" s="31"/>
      <c r="D21" s="18"/>
      <c r="E21" s="18"/>
      <c r="F21" s="24"/>
      <c r="G21" s="18" t="s">
        <v>3</v>
      </c>
      <c r="H21" s="57"/>
      <c r="I21" s="63">
        <f t="shared" si="0"/>
        <v>1</v>
      </c>
      <c r="J21" s="26"/>
      <c r="K21" s="27"/>
    </row>
    <row r="22" spans="1:11" s="21" customFormat="1" ht="12.95" customHeight="1" x14ac:dyDescent="0.2">
      <c r="A22" s="17"/>
      <c r="B22" s="49" t="s">
        <v>29</v>
      </c>
      <c r="C22" s="28"/>
      <c r="D22" s="18"/>
      <c r="E22" s="18"/>
      <c r="F22" s="24"/>
      <c r="G22" s="18" t="s">
        <v>3</v>
      </c>
      <c r="H22" s="57"/>
      <c r="I22" s="63">
        <f t="shared" si="0"/>
        <v>1</v>
      </c>
      <c r="J22" s="26"/>
      <c r="K22" s="47"/>
    </row>
    <row r="23" spans="1:11" s="21" customFormat="1" ht="24.75" customHeight="1" x14ac:dyDescent="0.2">
      <c r="A23" s="17"/>
      <c r="B23" s="72" t="s">
        <v>31</v>
      </c>
      <c r="C23" s="28"/>
      <c r="D23" s="24"/>
      <c r="E23" s="18"/>
      <c r="F23" s="18"/>
      <c r="G23" s="18" t="s">
        <v>3</v>
      </c>
      <c r="H23" s="57"/>
      <c r="I23" s="63">
        <f t="shared" si="0"/>
        <v>1</v>
      </c>
      <c r="J23" s="61"/>
      <c r="K23" s="47"/>
    </row>
    <row r="24" spans="1:11" s="21" customFormat="1" ht="23.25" customHeight="1" x14ac:dyDescent="0.2">
      <c r="A24" s="17"/>
      <c r="B24" s="72" t="s">
        <v>43</v>
      </c>
      <c r="C24" s="28"/>
      <c r="D24" s="24"/>
      <c r="E24" s="18"/>
      <c r="F24" s="18"/>
      <c r="G24" s="18" t="s">
        <v>3</v>
      </c>
      <c r="H24" s="57"/>
      <c r="I24" s="63">
        <f t="shared" si="0"/>
        <v>1</v>
      </c>
      <c r="J24" s="61"/>
      <c r="K24" s="47"/>
    </row>
    <row r="25" spans="1:11" s="21" customFormat="1" ht="21.75" customHeight="1" x14ac:dyDescent="0.2">
      <c r="A25" s="17"/>
      <c r="B25" s="72" t="s">
        <v>30</v>
      </c>
      <c r="C25" s="30"/>
      <c r="D25" s="18"/>
      <c r="E25" s="18"/>
      <c r="F25" s="18"/>
      <c r="G25" s="18" t="s">
        <v>3</v>
      </c>
      <c r="H25" s="57"/>
      <c r="I25" s="63">
        <f t="shared" si="0"/>
        <v>1</v>
      </c>
      <c r="J25" s="61"/>
      <c r="K25" s="47"/>
    </row>
    <row r="26" spans="1:11" s="21" customFormat="1" ht="12.95" customHeight="1" x14ac:dyDescent="0.2">
      <c r="A26" s="17"/>
      <c r="B26" s="49" t="s">
        <v>32</v>
      </c>
      <c r="C26" s="29"/>
      <c r="D26" s="20"/>
      <c r="E26" s="20"/>
      <c r="F26" s="20"/>
      <c r="G26" s="20" t="s">
        <v>3</v>
      </c>
      <c r="H26" s="58"/>
      <c r="I26" s="63">
        <f t="shared" si="0"/>
        <v>1</v>
      </c>
      <c r="J26" s="61"/>
      <c r="K26" s="47"/>
    </row>
    <row r="27" spans="1:11" s="21" customFormat="1" ht="12.95" customHeight="1" x14ac:dyDescent="0.2">
      <c r="A27" s="17"/>
      <c r="B27" s="49" t="s">
        <v>33</v>
      </c>
      <c r="C27" s="29"/>
      <c r="D27" s="31"/>
      <c r="E27" s="18"/>
      <c r="F27" s="18"/>
      <c r="G27" s="18" t="s">
        <v>3</v>
      </c>
      <c r="H27" s="57"/>
      <c r="I27" s="63">
        <f t="shared" si="0"/>
        <v>1</v>
      </c>
      <c r="J27" s="65"/>
      <c r="K27" s="47"/>
    </row>
    <row r="28" spans="1:11" s="21" customFormat="1" ht="12.95" customHeight="1" x14ac:dyDescent="0.2">
      <c r="A28" s="17"/>
      <c r="B28" s="49" t="s">
        <v>34</v>
      </c>
      <c r="C28" s="29"/>
      <c r="D28" s="28"/>
      <c r="E28" s="29"/>
      <c r="F28" s="25" t="s">
        <v>3</v>
      </c>
      <c r="G28" s="20"/>
      <c r="H28" s="58"/>
      <c r="I28" s="63">
        <f t="shared" si="0"/>
        <v>2</v>
      </c>
      <c r="J28" s="61"/>
      <c r="K28" s="47"/>
    </row>
    <row r="29" spans="1:11" s="21" customFormat="1" ht="12.95" customHeight="1" x14ac:dyDescent="0.2">
      <c r="A29" s="17"/>
      <c r="B29" s="49" t="s">
        <v>35</v>
      </c>
      <c r="C29" s="30"/>
      <c r="D29" s="29"/>
      <c r="E29" s="20"/>
      <c r="F29" s="20"/>
      <c r="G29" s="20" t="s">
        <v>3</v>
      </c>
      <c r="H29" s="58"/>
      <c r="I29" s="63">
        <f t="shared" si="0"/>
        <v>1</v>
      </c>
      <c r="J29" s="61"/>
      <c r="K29" s="47"/>
    </row>
    <row r="30" spans="1:11" s="21" customFormat="1" ht="12.95" customHeight="1" x14ac:dyDescent="0.2">
      <c r="A30" s="17"/>
      <c r="B30" s="49" t="s">
        <v>36</v>
      </c>
      <c r="C30" s="29"/>
      <c r="D30" s="28"/>
      <c r="E30" s="29"/>
      <c r="F30" s="20"/>
      <c r="G30" s="20" t="s">
        <v>3</v>
      </c>
      <c r="H30" s="58"/>
      <c r="I30" s="63">
        <f t="shared" si="0"/>
        <v>1</v>
      </c>
      <c r="J30" s="61"/>
      <c r="K30" s="47"/>
    </row>
    <row r="31" spans="1:11" s="21" customFormat="1" ht="12.95" customHeight="1" x14ac:dyDescent="0.2">
      <c r="A31" s="17"/>
      <c r="B31" s="49" t="s">
        <v>37</v>
      </c>
      <c r="C31" s="29"/>
      <c r="D31" s="28"/>
      <c r="E31" s="20"/>
      <c r="F31" s="29"/>
      <c r="G31" s="20" t="s">
        <v>3</v>
      </c>
      <c r="H31" s="58"/>
      <c r="I31" s="63">
        <f t="shared" si="0"/>
        <v>1</v>
      </c>
      <c r="J31" s="61"/>
      <c r="K31" s="47"/>
    </row>
    <row r="32" spans="1:11" s="21" customFormat="1" ht="12.95" customHeight="1" thickBot="1" x14ac:dyDescent="0.25">
      <c r="A32" s="17"/>
      <c r="B32" s="54" t="s">
        <v>44</v>
      </c>
      <c r="C32" s="43"/>
      <c r="D32" s="43"/>
      <c r="E32" s="44"/>
      <c r="F32" s="44"/>
      <c r="G32" s="44" t="s">
        <v>3</v>
      </c>
      <c r="H32" s="59"/>
      <c r="I32" s="64">
        <f t="shared" si="0"/>
        <v>1</v>
      </c>
      <c r="J32" s="66"/>
      <c r="K32" s="47"/>
    </row>
    <row r="33" spans="1:11" s="21" customFormat="1" ht="24.75" customHeight="1" x14ac:dyDescent="0.2">
      <c r="A33" s="75" t="s">
        <v>16</v>
      </c>
      <c r="B33" s="74" t="s">
        <v>38</v>
      </c>
      <c r="C33" s="30"/>
      <c r="D33" s="18"/>
      <c r="E33" s="18"/>
      <c r="F33" s="18"/>
      <c r="G33" s="24" t="s">
        <v>3</v>
      </c>
      <c r="H33" s="57"/>
      <c r="I33" s="67">
        <f t="shared" si="0"/>
        <v>1</v>
      </c>
      <c r="J33" s="60">
        <f>IF(SUM(I33:I39)=0,NA(),AVERAGEIF(I33:I39,"&lt;&gt;0"))</f>
        <v>1.1428571428571428</v>
      </c>
      <c r="K33" s="47">
        <f>AVERAGE(I33:I39)</f>
        <v>1.1428571428571428</v>
      </c>
    </row>
    <row r="34" spans="1:11" s="21" customFormat="1" ht="12.95" customHeight="1" x14ac:dyDescent="0.2">
      <c r="A34" s="76"/>
      <c r="B34" s="49" t="s">
        <v>45</v>
      </c>
      <c r="C34" s="29"/>
      <c r="D34" s="20"/>
      <c r="E34" s="20"/>
      <c r="F34" s="20"/>
      <c r="G34" s="24" t="s">
        <v>3</v>
      </c>
      <c r="H34" s="58"/>
      <c r="I34" s="63">
        <f t="shared" si="0"/>
        <v>1</v>
      </c>
      <c r="J34" s="61"/>
      <c r="K34" s="47"/>
    </row>
    <row r="35" spans="1:11" s="21" customFormat="1" ht="12.95" customHeight="1" x14ac:dyDescent="0.2">
      <c r="A35" s="22"/>
      <c r="B35" s="49" t="s">
        <v>46</v>
      </c>
      <c r="C35" s="29"/>
      <c r="D35" s="20"/>
      <c r="E35" s="20"/>
      <c r="F35" s="20"/>
      <c r="G35" s="24" t="s">
        <v>3</v>
      </c>
      <c r="H35" s="58"/>
      <c r="I35" s="63">
        <f t="shared" si="0"/>
        <v>1</v>
      </c>
      <c r="J35" s="61"/>
      <c r="K35" s="47"/>
    </row>
    <row r="36" spans="1:11" s="21" customFormat="1" ht="12.95" customHeight="1" x14ac:dyDescent="0.2">
      <c r="A36" s="22"/>
      <c r="B36" s="49" t="s">
        <v>39</v>
      </c>
      <c r="C36" s="28"/>
      <c r="D36" s="25"/>
      <c r="E36" s="20"/>
      <c r="F36" s="20"/>
      <c r="G36" s="24" t="s">
        <v>3</v>
      </c>
      <c r="H36" s="58"/>
      <c r="I36" s="63">
        <f t="shared" si="0"/>
        <v>1</v>
      </c>
      <c r="J36" s="61"/>
      <c r="K36" s="47"/>
    </row>
    <row r="37" spans="1:11" s="21" customFormat="1" ht="27" customHeight="1" x14ac:dyDescent="0.2">
      <c r="A37" s="15"/>
      <c r="B37" s="72" t="s">
        <v>47</v>
      </c>
      <c r="C37" s="28"/>
      <c r="D37" s="26"/>
      <c r="E37" s="20"/>
      <c r="F37" s="24"/>
      <c r="G37" s="20" t="s">
        <v>3</v>
      </c>
      <c r="H37" s="58"/>
      <c r="I37" s="63">
        <f t="shared" si="0"/>
        <v>1</v>
      </c>
      <c r="J37" s="61"/>
      <c r="K37" s="47"/>
    </row>
    <row r="38" spans="1:11" s="21" customFormat="1" ht="12.95" customHeight="1" x14ac:dyDescent="0.2">
      <c r="A38" s="15"/>
      <c r="B38" s="49" t="s">
        <v>40</v>
      </c>
      <c r="C38" s="28"/>
      <c r="D38" s="20"/>
      <c r="E38" s="20"/>
      <c r="F38" s="24"/>
      <c r="G38" s="20" t="s">
        <v>3</v>
      </c>
      <c r="H38" s="58"/>
      <c r="I38" s="63">
        <f t="shared" si="0"/>
        <v>1</v>
      </c>
      <c r="J38" s="26"/>
      <c r="K38" s="47"/>
    </row>
    <row r="39" spans="1:11" s="21" customFormat="1" ht="12.95" customHeight="1" thickBot="1" x14ac:dyDescent="0.25">
      <c r="A39" s="36"/>
      <c r="B39" s="54" t="s">
        <v>41</v>
      </c>
      <c r="C39" s="46"/>
      <c r="D39" s="44"/>
      <c r="E39" s="51"/>
      <c r="F39" s="43" t="s">
        <v>3</v>
      </c>
      <c r="G39" s="44"/>
      <c r="H39" s="59"/>
      <c r="I39" s="64">
        <f t="shared" si="0"/>
        <v>2</v>
      </c>
      <c r="J39" s="62"/>
      <c r="K39" s="47"/>
    </row>
    <row r="40" spans="1:11" ht="12.95" customHeight="1" x14ac:dyDescent="0.2">
      <c r="B40" s="41"/>
    </row>
    <row r="41" spans="1:11" ht="12.95" customHeight="1" x14ac:dyDescent="0.2">
      <c r="B41" s="41"/>
    </row>
    <row r="42" spans="1:11" ht="12.95" customHeight="1" x14ac:dyDescent="0.2">
      <c r="A42" s="53" t="str">
        <f>A9</f>
        <v>Бережливые Решения и системное проектирование</v>
      </c>
      <c r="B42" s="71">
        <f>J9</f>
        <v>1.1000000000000001</v>
      </c>
    </row>
    <row r="43" spans="1:11" ht="12.95" customHeight="1" x14ac:dyDescent="0.2">
      <c r="A43" s="48" t="str">
        <f>A19</f>
        <v>Координация поездов и поставщиков</v>
      </c>
      <c r="B43" s="71">
        <f>J19</f>
        <v>1.0714285714285714</v>
      </c>
    </row>
    <row r="44" spans="1:11" ht="12.95" customHeight="1" x14ac:dyDescent="0.2">
      <c r="A44" s="48" t="str">
        <f>A33</f>
        <v>Непрерывная эволюция работающих систем</v>
      </c>
      <c r="B44" s="71">
        <f>J33</f>
        <v>1.1428571428571428</v>
      </c>
    </row>
  </sheetData>
  <mergeCells count="3">
    <mergeCell ref="A9:A10"/>
    <mergeCell ref="A19:A20"/>
    <mergeCell ref="A33:A34"/>
  </mergeCells>
  <phoneticPr fontId="1" type="noConversion"/>
  <pageMargins left="0.5" right="0.5" top="0.5" bottom="0.5" header="0.5" footer="0.5"/>
  <pageSetup scale="63" orientation="portrait" horizontalDpi="4294967294" verticalDpi="4294967294" r:id="rId1"/>
  <headerFooter alignWithMargins="0">
    <oddFooter>&amp;L&amp;K000000© 2017 Scaled Agile, Inc. All rights reserved.&amp;R&amp;K000000Page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AE2A38-7DC3-8F4A-B01A-0E1588A9C8EA}">
  <dimension ref="A1"/>
  <sheetViews>
    <sheetView showGridLines="0" topLeftCell="F1" workbookViewId="0">
      <selection activeCell="W21" sqref="W21"/>
    </sheetView>
  </sheetViews>
  <sheetFormatPr defaultColWidth="11.42578125" defaultRowHeight="12.75" x14ac:dyDescent="0.2"/>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Самооценка ESD</vt:lpstr>
      <vt:lpstr>Лепестковая диаграмма ESD</vt:lpstr>
      <vt:lpstr>'Самооценка ESD'!Заголовки_для_печати</vt:lpstr>
      <vt:lpstr>'Самооценка ESD'!Область_печати</vt:lpstr>
    </vt:vector>
  </TitlesOfParts>
  <Manager/>
  <Company>© 2016 Scaled Agile, Inc. All rights reserved.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SAFe Program Self-Assessment</dc:title>
  <dc:subject/>
  <dc:creator>Scaled Agile, Inc.</dc:creator>
  <cp:keywords/>
  <dc:description>© 2011-2016 Scaled Agile, Inc.  All rights reserved.  The graphics and text in this document are protected by US and International copyright laws and may not be copied, used, or distributed without express permission.</dc:description>
  <cp:lastModifiedBy>Карасев Юрий Дмитриевич</cp:lastModifiedBy>
  <cp:lastPrinted>2017-01-04T00:08:47Z</cp:lastPrinted>
  <dcterms:created xsi:type="dcterms:W3CDTF">2005-10-04T20:41:51Z</dcterms:created>
  <dcterms:modified xsi:type="dcterms:W3CDTF">2022-11-22T13:26:23Z</dcterms:modified>
  <cp:category/>
</cp:coreProperties>
</file>